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<sst xmlns="http://schemas.openxmlformats.org/spreadsheetml/2006/main" count="87" uniqueCount="45">
  <si>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</si>
  <si>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</si>
  <si>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</si>
  <si>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</si>
  <si>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</si>
  <si>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</si>
  <si>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</si>
  <si>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</si>
  <si>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</si>
  <si>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</si>
  <si>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</si>
  <si>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</si>
  <si>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</si>
  <si>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</si>
  <si>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</si>
  <si>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</si>
  <si>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</si>
  <si>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</si>
  <si>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</si>
  <si>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</si>
  <si>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</si>
  <si>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</si>
  <si>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</si>
  <si>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</si>
  <si>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</si>
  <si>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</si>
  <si>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</si>
  <si>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</si>
  <si>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</si>
  <si>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</si>
  <si>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</si>
  <si>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</si>
  <si>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</si>
  <si>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</si>
  <si>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</si>
  <si>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</si>
  <si>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</si>
  <si>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</si>
  <si>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-</t>
  </si>
  <si>
    <t>-</t>
  </si>
  <si>
    <t xml:space="preserve">  Ⅱ　核家族以外の世 帯</t>
  </si>
  <si>
    <t>総  数※</t>
  </si>
  <si>
    <t>※ 家族の世帯類型不詳を含む</t>
  </si>
  <si>
    <t>（資料）総務省統計局 平成22年「国勢調査結果報告」</t>
  </si>
  <si>
    <t xml:space="preserve"> 公営・都市再生機構・公社の借家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</si>
</sst>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179" fontId="3" fillId="0" borderId="10" xfId="60" applyNumberFormat="1" applyFont="1" applyFill="1" applyBorder="1" applyAlignment="1" applyProtection="1">
      <alignment horizontal="right" vertical="top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/>
    </xf>
    <xf numFmtId="49" fontId="3" fillId="0" borderId="15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24" xfId="60" applyNumberFormat="1" applyFont="1" applyFill="1" applyBorder="1" applyAlignment="1" applyProtection="1">
      <alignment horizontal="center" vertical="center"/>
      <protection/>
    </xf>
    <xf numFmtId="49" fontId="3" fillId="0" borderId="15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6" fillId="0" borderId="16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9" fontId="3" fillId="0" borderId="24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22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5" fillId="0" borderId="24" xfId="60" applyNumberFormat="1" applyFont="1" applyFill="1" applyBorder="1" applyAlignment="1" applyProtection="1">
      <alignment vertical="center" shrinkToFit="1"/>
      <protection/>
    </xf>
    <xf numFmtId="49" fontId="5" fillId="0" borderId="13" xfId="6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R57"/>
  <sheetViews>
    <sheetView tabSelected="1" view="pageBreakPreview" zoomScaleSheetLayoutView="100" zoomScalePageLayoutView="0" workbookViewId="0" topLeftCell="A1">
      <selection activeCell="C52" sqref="C52:D52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36" t="s">
        <v>13</v>
      </c>
      <c r="B3" s="37"/>
      <c r="C3" s="37"/>
      <c r="D3" s="38"/>
      <c r="E3" s="53" t="s">
        <v>41</v>
      </c>
      <c r="F3" s="46" t="s">
        <v>15</v>
      </c>
      <c r="G3" s="47"/>
      <c r="H3" s="47"/>
      <c r="I3" s="47"/>
      <c r="J3" s="47"/>
      <c r="K3" s="48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39"/>
      <c r="B4" s="40"/>
      <c r="C4" s="40"/>
      <c r="D4" s="41"/>
      <c r="E4" s="34"/>
      <c r="F4" s="55" t="s">
        <v>2</v>
      </c>
      <c r="G4" s="46" t="s">
        <v>3</v>
      </c>
      <c r="H4" s="47"/>
      <c r="I4" s="47"/>
      <c r="J4" s="47"/>
      <c r="K4" s="48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42"/>
      <c r="B5" s="43"/>
      <c r="C5" s="43"/>
      <c r="D5" s="44"/>
      <c r="E5" s="54"/>
      <c r="F5" s="56"/>
      <c r="G5" s="19" t="s">
        <v>2</v>
      </c>
      <c r="H5" s="20" t="s">
        <v>18</v>
      </c>
      <c r="I5" s="20" t="s">
        <v>28</v>
      </c>
      <c r="J5" s="20" t="s">
        <v>29</v>
      </c>
      <c r="K5" s="20" t="s">
        <v>30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3" t="s">
        <v>17</v>
      </c>
      <c r="B6" s="32"/>
      <c r="C6" s="32"/>
      <c r="D6" s="32"/>
      <c r="E6" s="21">
        <v>84463</v>
      </c>
      <c r="F6" s="21">
        <f aca="true" t="shared" si="0" ref="F6:K6">SUM(F7,F12)</f>
        <v>53353</v>
      </c>
      <c r="G6" s="21">
        <f t="shared" si="0"/>
        <v>46079</v>
      </c>
      <c r="H6" s="21">
        <f t="shared" si="0"/>
        <v>16806</v>
      </c>
      <c r="I6" s="21">
        <f t="shared" si="0"/>
        <v>21674</v>
      </c>
      <c r="J6" s="21">
        <f t="shared" si="0"/>
        <v>1032</v>
      </c>
      <c r="K6" s="21">
        <f t="shared" si="0"/>
        <v>6567</v>
      </c>
      <c r="Z6" s="4"/>
      <c r="AA6" s="4"/>
      <c r="AB6" s="4"/>
      <c r="AC6" s="4"/>
      <c r="AD6" s="2"/>
    </row>
    <row r="7" spans="1:30" s="6" customFormat="1" ht="14.25">
      <c r="A7" s="34"/>
      <c r="B7" s="29" t="s">
        <v>4</v>
      </c>
      <c r="C7" s="30"/>
      <c r="D7" s="31"/>
      <c r="E7" s="21">
        <v>83604</v>
      </c>
      <c r="F7" s="21">
        <f aca="true" t="shared" si="1" ref="F7:K7">SUM(F8:F11)</f>
        <v>52922</v>
      </c>
      <c r="G7" s="21">
        <f t="shared" si="1"/>
        <v>45669</v>
      </c>
      <c r="H7" s="21">
        <f t="shared" si="1"/>
        <v>16710</v>
      </c>
      <c r="I7" s="21">
        <f t="shared" si="1"/>
        <v>21478</v>
      </c>
      <c r="J7" s="21">
        <f t="shared" si="1"/>
        <v>1022</v>
      </c>
      <c r="K7" s="21">
        <f t="shared" si="1"/>
        <v>6459</v>
      </c>
      <c r="Z7" s="4"/>
      <c r="AA7" s="4"/>
      <c r="AB7" s="4"/>
      <c r="AC7" s="4"/>
      <c r="AD7" s="2"/>
    </row>
    <row r="8" spans="1:30" s="6" customFormat="1" ht="14.25">
      <c r="A8" s="34"/>
      <c r="B8" s="34"/>
      <c r="C8" s="52" t="s">
        <v>5</v>
      </c>
      <c r="D8" s="31"/>
      <c r="E8" s="21">
        <v>48140</v>
      </c>
      <c r="F8" s="27">
        <f>SUM(G8,E26)</f>
        <v>38589</v>
      </c>
      <c r="G8" s="27">
        <f>SUM(H8:K8)</f>
        <v>32026</v>
      </c>
      <c r="H8" s="10">
        <v>12575</v>
      </c>
      <c r="I8" s="12">
        <v>15029</v>
      </c>
      <c r="J8" s="10">
        <v>722</v>
      </c>
      <c r="K8" s="10">
        <v>3700</v>
      </c>
      <c r="Z8" s="4"/>
      <c r="AA8" s="4"/>
      <c r="AB8" s="4"/>
      <c r="AC8" s="4"/>
      <c r="AD8" s="2"/>
    </row>
    <row r="9" spans="1:30" s="6" customFormat="1" ht="14.25">
      <c r="A9" s="34"/>
      <c r="B9" s="34"/>
      <c r="C9" s="61" t="s">
        <v>44</v>
      </c>
      <c r="D9" s="62"/>
      <c r="E9" s="21">
        <v>4654</v>
      </c>
      <c r="F9" s="27">
        <f>SUM(G9,E27)</f>
        <v>3249</v>
      </c>
      <c r="G9" s="27">
        <f>SUM(H9:K9)</f>
        <v>3091</v>
      </c>
      <c r="H9" s="10">
        <v>684</v>
      </c>
      <c r="I9" s="12">
        <v>1272</v>
      </c>
      <c r="J9" s="10">
        <v>79</v>
      </c>
      <c r="K9" s="10">
        <v>1056</v>
      </c>
      <c r="Z9" s="4"/>
      <c r="AA9" s="4"/>
      <c r="AB9" s="4"/>
      <c r="AC9" s="4"/>
      <c r="AD9" s="2"/>
    </row>
    <row r="10" spans="1:30" s="6" customFormat="1" ht="14.25">
      <c r="A10" s="34"/>
      <c r="B10" s="34"/>
      <c r="C10" s="52" t="s">
        <v>6</v>
      </c>
      <c r="D10" s="31"/>
      <c r="E10" s="21">
        <v>28054</v>
      </c>
      <c r="F10" s="27">
        <f>SUM(G10,E28)</f>
        <v>9956</v>
      </c>
      <c r="G10" s="27">
        <f>SUM(H10:K10)</f>
        <v>9452</v>
      </c>
      <c r="H10" s="10">
        <v>3080</v>
      </c>
      <c r="I10" s="12">
        <v>4504</v>
      </c>
      <c r="J10" s="10">
        <v>210</v>
      </c>
      <c r="K10" s="10">
        <v>1658</v>
      </c>
      <c r="Z10" s="4"/>
      <c r="AA10" s="4"/>
      <c r="AB10" s="4"/>
      <c r="AC10" s="4"/>
      <c r="AD10" s="2"/>
    </row>
    <row r="11" spans="1:30" s="6" customFormat="1" ht="14.25">
      <c r="A11" s="34"/>
      <c r="B11" s="35"/>
      <c r="C11" s="52" t="s">
        <v>7</v>
      </c>
      <c r="D11" s="31"/>
      <c r="E11" s="21">
        <v>2756</v>
      </c>
      <c r="F11" s="27">
        <f>SUM(G11,E29)</f>
        <v>1128</v>
      </c>
      <c r="G11" s="27">
        <f>SUM(H11:K11)</f>
        <v>1100</v>
      </c>
      <c r="H11" s="10">
        <v>371</v>
      </c>
      <c r="I11" s="12">
        <v>673</v>
      </c>
      <c r="J11" s="10">
        <v>11</v>
      </c>
      <c r="K11" s="10">
        <v>45</v>
      </c>
      <c r="Z11" s="4"/>
      <c r="AA11" s="4"/>
      <c r="AB11" s="4"/>
      <c r="AC11" s="4"/>
      <c r="AD11" s="2"/>
    </row>
    <row r="12" spans="1:30" s="6" customFormat="1" ht="14.25">
      <c r="A12" s="35"/>
      <c r="B12" s="52" t="s">
        <v>8</v>
      </c>
      <c r="C12" s="30"/>
      <c r="D12" s="31"/>
      <c r="E12" s="21">
        <v>859</v>
      </c>
      <c r="F12" s="27">
        <f>SUM(G12,E30)</f>
        <v>431</v>
      </c>
      <c r="G12" s="27">
        <f>SUM(H12:K12)</f>
        <v>410</v>
      </c>
      <c r="H12" s="10">
        <v>96</v>
      </c>
      <c r="I12" s="12">
        <v>196</v>
      </c>
      <c r="J12" s="10">
        <v>10</v>
      </c>
      <c r="K12" s="10">
        <v>108</v>
      </c>
      <c r="Z12" s="4"/>
      <c r="AA12" s="4"/>
      <c r="AB12" s="4"/>
      <c r="AC12" s="4"/>
      <c r="AD12" s="2"/>
    </row>
    <row r="13" spans="1:30" s="6" customFormat="1" ht="14.25">
      <c r="A13" s="29" t="s">
        <v>1</v>
      </c>
      <c r="B13" s="30"/>
      <c r="C13" s="30"/>
      <c r="D13" s="31"/>
      <c r="E13" s="21">
        <v>192488</v>
      </c>
      <c r="F13" s="21">
        <f aca="true" t="shared" si="2" ref="F13:K13">SUM(F14,F19)</f>
        <v>160358</v>
      </c>
      <c r="G13" s="21">
        <f t="shared" si="2"/>
        <v>129643</v>
      </c>
      <c r="H13" s="21">
        <f t="shared" si="2"/>
        <v>33612</v>
      </c>
      <c r="I13" s="21">
        <f t="shared" si="2"/>
        <v>78231</v>
      </c>
      <c r="J13" s="21">
        <f t="shared" si="2"/>
        <v>2362</v>
      </c>
      <c r="K13" s="21">
        <f t="shared" si="2"/>
        <v>15438</v>
      </c>
      <c r="Z13" s="4"/>
      <c r="AA13" s="4"/>
      <c r="AB13" s="4"/>
      <c r="AC13" s="4"/>
      <c r="AD13" s="2"/>
    </row>
    <row r="14" spans="1:30" s="6" customFormat="1" ht="14.25">
      <c r="A14" s="34"/>
      <c r="B14" s="29" t="s">
        <v>9</v>
      </c>
      <c r="C14" s="30"/>
      <c r="D14" s="31"/>
      <c r="E14" s="21">
        <v>190756</v>
      </c>
      <c r="F14" s="21">
        <f aca="true" t="shared" si="3" ref="F14:K14">SUM(F15:F18)</f>
        <v>159070</v>
      </c>
      <c r="G14" s="21">
        <f t="shared" si="3"/>
        <v>128430</v>
      </c>
      <c r="H14" s="21">
        <f t="shared" si="3"/>
        <v>33420</v>
      </c>
      <c r="I14" s="21">
        <f t="shared" si="3"/>
        <v>77504</v>
      </c>
      <c r="J14" s="21">
        <f t="shared" si="3"/>
        <v>2337</v>
      </c>
      <c r="K14" s="21">
        <f t="shared" si="3"/>
        <v>15169</v>
      </c>
      <c r="Z14" s="4"/>
      <c r="AA14" s="4"/>
      <c r="AB14" s="4"/>
      <c r="AC14" s="4"/>
      <c r="AD14" s="2"/>
    </row>
    <row r="15" spans="1:30" s="6" customFormat="1" ht="14.25">
      <c r="A15" s="34"/>
      <c r="B15" s="34"/>
      <c r="C15" s="52" t="s">
        <v>10</v>
      </c>
      <c r="D15" s="31"/>
      <c r="E15" s="21">
        <v>127817</v>
      </c>
      <c r="F15" s="27">
        <f>SUM(G15,E33)</f>
        <v>117868</v>
      </c>
      <c r="G15" s="27">
        <f>SUM(H15:K15)</f>
        <v>89511</v>
      </c>
      <c r="H15" s="10">
        <v>25150</v>
      </c>
      <c r="I15" s="12">
        <v>54271</v>
      </c>
      <c r="J15" s="10">
        <v>1643</v>
      </c>
      <c r="K15" s="10">
        <v>8447</v>
      </c>
      <c r="Z15" s="4"/>
      <c r="AA15" s="4"/>
      <c r="AB15" s="4"/>
      <c r="AC15" s="4"/>
      <c r="AD15" s="2"/>
    </row>
    <row r="16" spans="1:30" s="6" customFormat="1" ht="14.25">
      <c r="A16" s="34"/>
      <c r="B16" s="34"/>
      <c r="C16" s="61" t="s">
        <v>44</v>
      </c>
      <c r="D16" s="62"/>
      <c r="E16" s="21">
        <v>10844</v>
      </c>
      <c r="F16" s="27">
        <f>SUM(G16,E34)</f>
        <v>9413</v>
      </c>
      <c r="G16" s="27">
        <f>SUM(H16:K16)</f>
        <v>8879</v>
      </c>
      <c r="H16" s="10">
        <v>1368</v>
      </c>
      <c r="I16" s="12">
        <v>4755</v>
      </c>
      <c r="J16" s="10">
        <v>191</v>
      </c>
      <c r="K16" s="10">
        <v>2565</v>
      </c>
      <c r="Z16" s="4"/>
      <c r="AA16" s="4"/>
      <c r="AB16" s="4"/>
      <c r="AC16" s="4"/>
      <c r="AD16" s="2"/>
    </row>
    <row r="17" spans="1:30" s="6" customFormat="1" ht="14.25">
      <c r="A17" s="34"/>
      <c r="B17" s="34"/>
      <c r="C17" s="52" t="s">
        <v>6</v>
      </c>
      <c r="D17" s="31"/>
      <c r="E17" s="21">
        <v>47004</v>
      </c>
      <c r="F17" s="27">
        <f>SUM(G17,E35)</f>
        <v>28345</v>
      </c>
      <c r="G17" s="27">
        <f>SUM(H17:K17)</f>
        <v>26709</v>
      </c>
      <c r="H17" s="10">
        <v>6160</v>
      </c>
      <c r="I17" s="12">
        <v>16027</v>
      </c>
      <c r="J17" s="10">
        <v>478</v>
      </c>
      <c r="K17" s="10">
        <v>4044</v>
      </c>
      <c r="Z17" s="4"/>
      <c r="AA17" s="4"/>
      <c r="AB17" s="4"/>
      <c r="AC17" s="4"/>
      <c r="AD17" s="2"/>
    </row>
    <row r="18" spans="1:30" s="6" customFormat="1" ht="14.25">
      <c r="A18" s="34"/>
      <c r="B18" s="35"/>
      <c r="C18" s="52" t="s">
        <v>7</v>
      </c>
      <c r="D18" s="31"/>
      <c r="E18" s="21">
        <v>5091</v>
      </c>
      <c r="F18" s="27">
        <f>SUM(G18,E36)</f>
        <v>3444</v>
      </c>
      <c r="G18" s="27">
        <f>SUM(H18:K18)</f>
        <v>3331</v>
      </c>
      <c r="H18" s="10">
        <v>742</v>
      </c>
      <c r="I18" s="12">
        <v>2451</v>
      </c>
      <c r="J18" s="10">
        <v>25</v>
      </c>
      <c r="K18" s="10">
        <v>113</v>
      </c>
      <c r="Z18" s="4"/>
      <c r="AA18" s="4"/>
      <c r="AB18" s="4"/>
      <c r="AC18" s="4"/>
      <c r="AD18" s="2"/>
    </row>
    <row r="19" spans="1:30" s="6" customFormat="1" ht="14.25">
      <c r="A19" s="35"/>
      <c r="B19" s="52" t="s">
        <v>8</v>
      </c>
      <c r="C19" s="30"/>
      <c r="D19" s="31"/>
      <c r="E19" s="21">
        <v>1732</v>
      </c>
      <c r="F19" s="27">
        <f>SUM(G19,E37)</f>
        <v>1288</v>
      </c>
      <c r="G19" s="27">
        <f>SUM(H19:K19)</f>
        <v>1213</v>
      </c>
      <c r="H19" s="10">
        <v>192</v>
      </c>
      <c r="I19" s="12">
        <v>727</v>
      </c>
      <c r="J19" s="10">
        <v>25</v>
      </c>
      <c r="K19" s="10">
        <v>269</v>
      </c>
      <c r="Z19" s="4"/>
      <c r="AA19" s="4"/>
      <c r="AB19" s="4"/>
      <c r="AC19" s="4"/>
      <c r="AD19" s="2"/>
    </row>
    <row r="20" spans="1:11" ht="12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4.25" customHeight="1">
      <c r="A21" s="36" t="s">
        <v>13</v>
      </c>
      <c r="B21" s="37"/>
      <c r="C21" s="37"/>
      <c r="D21" s="38"/>
      <c r="E21" s="46" t="s">
        <v>14</v>
      </c>
      <c r="F21" s="47"/>
      <c r="G21" s="47"/>
      <c r="H21" s="47"/>
      <c r="I21" s="47"/>
      <c r="J21" s="47"/>
      <c r="K21" s="48"/>
    </row>
    <row r="22" spans="1:11" ht="14.25">
      <c r="A22" s="39"/>
      <c r="B22" s="40"/>
      <c r="C22" s="40"/>
      <c r="D22" s="41"/>
      <c r="E22" s="46" t="s">
        <v>40</v>
      </c>
      <c r="F22" s="47"/>
      <c r="G22" s="47"/>
      <c r="H22" s="47"/>
      <c r="I22" s="47"/>
      <c r="J22" s="47"/>
      <c r="K22" s="48"/>
    </row>
    <row r="23" spans="1:11" ht="56.25">
      <c r="A23" s="42"/>
      <c r="B23" s="43"/>
      <c r="C23" s="43"/>
      <c r="D23" s="44"/>
      <c r="E23" s="22" t="s">
        <v>23</v>
      </c>
      <c r="F23" s="23" t="s">
        <v>24</v>
      </c>
      <c r="G23" s="24" t="s">
        <v>25</v>
      </c>
      <c r="H23" s="25" t="s">
        <v>34</v>
      </c>
      <c r="I23" s="25" t="s">
        <v>26</v>
      </c>
      <c r="J23" s="25" t="s">
        <v>37</v>
      </c>
      <c r="K23" s="22" t="s">
        <v>27</v>
      </c>
    </row>
    <row r="24" spans="1:11" ht="14.25" customHeight="1">
      <c r="A24" s="33" t="s">
        <v>17</v>
      </c>
      <c r="B24" s="32"/>
      <c r="C24" s="32"/>
      <c r="D24" s="32"/>
      <c r="E24" s="21">
        <f aca="true" t="shared" si="4" ref="E24:K24">SUM(E25,E30)</f>
        <v>7274</v>
      </c>
      <c r="F24" s="21">
        <f t="shared" si="4"/>
        <v>293</v>
      </c>
      <c r="G24" s="21">
        <f t="shared" si="4"/>
        <v>1155</v>
      </c>
      <c r="H24" s="21">
        <f t="shared" si="4"/>
        <v>917</v>
      </c>
      <c r="I24" s="21">
        <f t="shared" si="4"/>
        <v>2362</v>
      </c>
      <c r="J24" s="21">
        <f t="shared" si="4"/>
        <v>166</v>
      </c>
      <c r="K24" s="21">
        <f t="shared" si="4"/>
        <v>575</v>
      </c>
    </row>
    <row r="25" spans="1:11" ht="14.25" customHeight="1">
      <c r="A25" s="34"/>
      <c r="B25" s="33" t="s">
        <v>4</v>
      </c>
      <c r="C25" s="32"/>
      <c r="D25" s="32"/>
      <c r="E25" s="21">
        <f aca="true" t="shared" si="5" ref="E25:K25">SUM(E26:E29)</f>
        <v>7253</v>
      </c>
      <c r="F25" s="21">
        <f t="shared" si="5"/>
        <v>293</v>
      </c>
      <c r="G25" s="21">
        <f t="shared" si="5"/>
        <v>1153</v>
      </c>
      <c r="H25" s="21">
        <f t="shared" si="5"/>
        <v>915</v>
      </c>
      <c r="I25" s="21">
        <f t="shared" si="5"/>
        <v>2359</v>
      </c>
      <c r="J25" s="21">
        <f t="shared" si="5"/>
        <v>165</v>
      </c>
      <c r="K25" s="21">
        <f t="shared" si="5"/>
        <v>574</v>
      </c>
    </row>
    <row r="26" spans="1:11" ht="14.25">
      <c r="A26" s="34"/>
      <c r="B26" s="34"/>
      <c r="C26" s="32" t="s">
        <v>5</v>
      </c>
      <c r="D26" s="32"/>
      <c r="E26" s="21">
        <f>SUM(F26:K26,E44:H44)</f>
        <v>6563</v>
      </c>
      <c r="F26" s="10">
        <v>286</v>
      </c>
      <c r="G26" s="10">
        <v>1082</v>
      </c>
      <c r="H26" s="10">
        <v>904</v>
      </c>
      <c r="I26" s="11">
        <v>2258</v>
      </c>
      <c r="J26" s="11">
        <v>140</v>
      </c>
      <c r="K26" s="11">
        <v>525</v>
      </c>
    </row>
    <row r="27" spans="1:11" ht="14.25" customHeight="1">
      <c r="A27" s="34"/>
      <c r="B27" s="34"/>
      <c r="C27" s="61" t="s">
        <v>44</v>
      </c>
      <c r="D27" s="62"/>
      <c r="E27" s="21">
        <f>SUM(F27:K27,E45:H45)</f>
        <v>158</v>
      </c>
      <c r="F27" s="10">
        <v>2</v>
      </c>
      <c r="G27" s="10">
        <v>14</v>
      </c>
      <c r="H27" s="14">
        <v>1</v>
      </c>
      <c r="I27" s="11">
        <v>24</v>
      </c>
      <c r="J27" s="11">
        <v>6</v>
      </c>
      <c r="K27" s="11">
        <v>8</v>
      </c>
    </row>
    <row r="28" spans="1:11" ht="14.25" customHeight="1">
      <c r="A28" s="34"/>
      <c r="B28" s="34"/>
      <c r="C28" s="32" t="s">
        <v>6</v>
      </c>
      <c r="D28" s="32"/>
      <c r="E28" s="21">
        <f>SUM(F28:K28,E46:H46)</f>
        <v>504</v>
      </c>
      <c r="F28" s="10">
        <v>3</v>
      </c>
      <c r="G28" s="10">
        <v>50</v>
      </c>
      <c r="H28" s="10">
        <v>9</v>
      </c>
      <c r="I28" s="11">
        <v>67</v>
      </c>
      <c r="J28" s="11">
        <v>17</v>
      </c>
      <c r="K28" s="11">
        <v>38</v>
      </c>
    </row>
    <row r="29" spans="1:11" ht="14.25">
      <c r="A29" s="34"/>
      <c r="B29" s="35"/>
      <c r="C29" s="32" t="s">
        <v>7</v>
      </c>
      <c r="D29" s="32"/>
      <c r="E29" s="21">
        <f>SUM(F29:K29,E47:H47)</f>
        <v>28</v>
      </c>
      <c r="F29" s="10">
        <v>2</v>
      </c>
      <c r="G29" s="10">
        <v>7</v>
      </c>
      <c r="H29" s="10">
        <v>1</v>
      </c>
      <c r="I29" s="11">
        <v>10</v>
      </c>
      <c r="J29" s="11">
        <v>2</v>
      </c>
      <c r="K29" s="11">
        <v>3</v>
      </c>
    </row>
    <row r="30" spans="1:11" ht="14.25" customHeight="1">
      <c r="A30" s="35"/>
      <c r="B30" s="32" t="s">
        <v>8</v>
      </c>
      <c r="C30" s="32"/>
      <c r="D30" s="32"/>
      <c r="E30" s="21">
        <f>SUM(F30:K30,E48:H48)</f>
        <v>21</v>
      </c>
      <c r="F30" s="14" t="s">
        <v>38</v>
      </c>
      <c r="G30" s="14">
        <v>2</v>
      </c>
      <c r="H30" s="14">
        <v>2</v>
      </c>
      <c r="I30" s="11">
        <v>3</v>
      </c>
      <c r="J30" s="11">
        <v>1</v>
      </c>
      <c r="K30" s="11">
        <v>1</v>
      </c>
    </row>
    <row r="31" spans="1:11" ht="14.25" customHeight="1">
      <c r="A31" s="29" t="s">
        <v>1</v>
      </c>
      <c r="B31" s="30"/>
      <c r="C31" s="30"/>
      <c r="D31" s="31"/>
      <c r="E31" s="21">
        <f aca="true" t="shared" si="6" ref="E31:K31">SUM(E32,E37)</f>
        <v>30715</v>
      </c>
      <c r="F31" s="21">
        <f t="shared" si="6"/>
        <v>1172</v>
      </c>
      <c r="G31" s="21">
        <f t="shared" si="6"/>
        <v>3465</v>
      </c>
      <c r="H31" s="21">
        <f t="shared" si="6"/>
        <v>5385</v>
      </c>
      <c r="I31" s="21">
        <f t="shared" si="6"/>
        <v>10965</v>
      </c>
      <c r="J31" s="21">
        <f t="shared" si="6"/>
        <v>545</v>
      </c>
      <c r="K31" s="21">
        <f t="shared" si="6"/>
        <v>2614</v>
      </c>
    </row>
    <row r="32" spans="1:11" ht="14.25" customHeight="1">
      <c r="A32" s="34"/>
      <c r="B32" s="45" t="s">
        <v>9</v>
      </c>
      <c r="C32" s="32"/>
      <c r="D32" s="32"/>
      <c r="E32" s="21">
        <f aca="true" t="shared" si="7" ref="E32:K32">SUM(E33:E36)</f>
        <v>30640</v>
      </c>
      <c r="F32" s="21">
        <f t="shared" si="7"/>
        <v>1172</v>
      </c>
      <c r="G32" s="21">
        <f t="shared" si="7"/>
        <v>3459</v>
      </c>
      <c r="H32" s="21">
        <f t="shared" si="7"/>
        <v>5375</v>
      </c>
      <c r="I32" s="21">
        <f t="shared" si="7"/>
        <v>10950</v>
      </c>
      <c r="J32" s="21">
        <f t="shared" si="7"/>
        <v>542</v>
      </c>
      <c r="K32" s="21">
        <f t="shared" si="7"/>
        <v>2610</v>
      </c>
    </row>
    <row r="33" spans="1:11" ht="14.25">
      <c r="A33" s="34"/>
      <c r="B33" s="34"/>
      <c r="C33" s="32" t="s">
        <v>10</v>
      </c>
      <c r="D33" s="32"/>
      <c r="E33" s="21">
        <f>SUM(F33:K33,E51:H51)</f>
        <v>28357</v>
      </c>
      <c r="F33" s="10">
        <v>1144</v>
      </c>
      <c r="G33" s="10">
        <v>3246</v>
      </c>
      <c r="H33" s="10">
        <v>5314</v>
      </c>
      <c r="I33" s="11">
        <v>10493</v>
      </c>
      <c r="J33" s="11">
        <v>459</v>
      </c>
      <c r="K33" s="11">
        <v>2385</v>
      </c>
    </row>
    <row r="34" spans="1:11" ht="14.25" customHeight="1">
      <c r="A34" s="34"/>
      <c r="B34" s="34"/>
      <c r="C34" s="61" t="s">
        <v>44</v>
      </c>
      <c r="D34" s="62"/>
      <c r="E34" s="21">
        <f>SUM(F34:K34,E52:H52)</f>
        <v>534</v>
      </c>
      <c r="F34" s="10">
        <v>8</v>
      </c>
      <c r="G34" s="10">
        <v>42</v>
      </c>
      <c r="H34" s="14">
        <v>7</v>
      </c>
      <c r="I34" s="11">
        <v>112</v>
      </c>
      <c r="J34" s="11">
        <v>22</v>
      </c>
      <c r="K34" s="11">
        <v>38</v>
      </c>
    </row>
    <row r="35" spans="1:11" ht="14.25" customHeight="1">
      <c r="A35" s="34"/>
      <c r="B35" s="34"/>
      <c r="C35" s="32" t="s">
        <v>6</v>
      </c>
      <c r="D35" s="32"/>
      <c r="E35" s="21">
        <f>SUM(F35:K35,E53:H53)</f>
        <v>1636</v>
      </c>
      <c r="F35" s="10">
        <v>12</v>
      </c>
      <c r="G35" s="10">
        <v>150</v>
      </c>
      <c r="H35" s="10">
        <v>49</v>
      </c>
      <c r="I35" s="11">
        <v>301</v>
      </c>
      <c r="J35" s="11">
        <v>55</v>
      </c>
      <c r="K35" s="11">
        <v>174</v>
      </c>
    </row>
    <row r="36" spans="1:11" ht="14.25">
      <c r="A36" s="34"/>
      <c r="B36" s="35"/>
      <c r="C36" s="32" t="s">
        <v>7</v>
      </c>
      <c r="D36" s="32"/>
      <c r="E36" s="21">
        <f>SUM(F36:K36,E54:H54)</f>
        <v>113</v>
      </c>
      <c r="F36" s="10">
        <v>8</v>
      </c>
      <c r="G36" s="10">
        <v>21</v>
      </c>
      <c r="H36" s="10">
        <v>5</v>
      </c>
      <c r="I36" s="11">
        <v>44</v>
      </c>
      <c r="J36" s="11">
        <v>6</v>
      </c>
      <c r="K36" s="11">
        <v>13</v>
      </c>
    </row>
    <row r="37" spans="1:11" ht="14.25" customHeight="1">
      <c r="A37" s="35"/>
      <c r="B37" s="30" t="s">
        <v>8</v>
      </c>
      <c r="C37" s="30"/>
      <c r="D37" s="31"/>
      <c r="E37" s="21">
        <f>SUM(F37:K37,E55:H55)</f>
        <v>75</v>
      </c>
      <c r="F37" s="14" t="s">
        <v>38</v>
      </c>
      <c r="G37" s="14">
        <v>6</v>
      </c>
      <c r="H37" s="14">
        <v>10</v>
      </c>
      <c r="I37" s="11">
        <v>15</v>
      </c>
      <c r="J37" s="11">
        <v>3</v>
      </c>
      <c r="K37" s="11">
        <v>4</v>
      </c>
    </row>
    <row r="38" spans="1:11" ht="12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4.25" customHeight="1">
      <c r="A39" s="36" t="s">
        <v>13</v>
      </c>
      <c r="B39" s="37"/>
      <c r="C39" s="37"/>
      <c r="D39" s="38"/>
      <c r="E39" s="46" t="s">
        <v>14</v>
      </c>
      <c r="F39" s="47"/>
      <c r="G39" s="47"/>
      <c r="H39" s="48"/>
      <c r="I39" s="49" t="s">
        <v>31</v>
      </c>
      <c r="J39" s="49" t="s">
        <v>32</v>
      </c>
      <c r="K39" s="49" t="s">
        <v>0</v>
      </c>
    </row>
    <row r="40" spans="1:11" ht="14.25">
      <c r="A40" s="39"/>
      <c r="B40" s="40"/>
      <c r="C40" s="40"/>
      <c r="D40" s="41"/>
      <c r="E40" s="46" t="s">
        <v>16</v>
      </c>
      <c r="F40" s="47"/>
      <c r="G40" s="47"/>
      <c r="H40" s="48"/>
      <c r="I40" s="50"/>
      <c r="J40" s="50"/>
      <c r="K40" s="50"/>
    </row>
    <row r="41" spans="1:11" ht="56.25">
      <c r="A41" s="42"/>
      <c r="B41" s="43"/>
      <c r="C41" s="43"/>
      <c r="D41" s="44"/>
      <c r="E41" s="22" t="s">
        <v>19</v>
      </c>
      <c r="F41" s="25" t="s">
        <v>20</v>
      </c>
      <c r="G41" s="25" t="s">
        <v>21</v>
      </c>
      <c r="H41" s="25" t="s">
        <v>22</v>
      </c>
      <c r="I41" s="26" t="s">
        <v>11</v>
      </c>
      <c r="J41" s="26" t="s">
        <v>33</v>
      </c>
      <c r="K41" s="26" t="s">
        <v>12</v>
      </c>
    </row>
    <row r="42" spans="1:11" ht="14.25" customHeight="1">
      <c r="A42" s="33" t="s">
        <v>17</v>
      </c>
      <c r="B42" s="32"/>
      <c r="C42" s="32"/>
      <c r="D42" s="32"/>
      <c r="E42" s="21">
        <f aca="true" t="shared" si="8" ref="E42:K42">SUM(E43,E48)</f>
        <v>95</v>
      </c>
      <c r="F42" s="21">
        <f t="shared" si="8"/>
        <v>300</v>
      </c>
      <c r="G42" s="21">
        <f t="shared" si="8"/>
        <v>426</v>
      </c>
      <c r="H42" s="21">
        <f t="shared" si="8"/>
        <v>985</v>
      </c>
      <c r="I42" s="21">
        <f t="shared" si="8"/>
        <v>698</v>
      </c>
      <c r="J42" s="21">
        <f t="shared" si="8"/>
        <v>30410</v>
      </c>
      <c r="K42" s="21">
        <f t="shared" si="8"/>
        <v>4846</v>
      </c>
    </row>
    <row r="43" spans="1:11" ht="14.25" customHeight="1">
      <c r="A43" s="34"/>
      <c r="B43" s="33" t="s">
        <v>4</v>
      </c>
      <c r="C43" s="32"/>
      <c r="D43" s="32"/>
      <c r="E43" s="21">
        <f aca="true" t="shared" si="9" ref="E43:K43">SUM(E44:E47)</f>
        <v>94</v>
      </c>
      <c r="F43" s="21">
        <f t="shared" si="9"/>
        <v>299</v>
      </c>
      <c r="G43" s="21">
        <f t="shared" si="9"/>
        <v>424</v>
      </c>
      <c r="H43" s="21">
        <f t="shared" si="9"/>
        <v>977</v>
      </c>
      <c r="I43" s="21">
        <f t="shared" si="9"/>
        <v>687</v>
      </c>
      <c r="J43" s="21">
        <f t="shared" si="9"/>
        <v>29993</v>
      </c>
      <c r="K43" s="21">
        <f t="shared" si="9"/>
        <v>4837</v>
      </c>
    </row>
    <row r="44" spans="1:11" ht="14.25">
      <c r="A44" s="34"/>
      <c r="B44" s="34"/>
      <c r="C44" s="32" t="s">
        <v>5</v>
      </c>
      <c r="D44" s="32"/>
      <c r="E44" s="11">
        <v>89</v>
      </c>
      <c r="F44" s="11">
        <v>288</v>
      </c>
      <c r="G44" s="15">
        <v>250</v>
      </c>
      <c r="H44" s="16">
        <v>741</v>
      </c>
      <c r="I44" s="16">
        <v>198</v>
      </c>
      <c r="J44" s="16">
        <v>9352</v>
      </c>
      <c r="K44" s="16">
        <v>4517</v>
      </c>
    </row>
    <row r="45" spans="1:11" ht="14.25" customHeight="1">
      <c r="A45" s="34"/>
      <c r="B45" s="34"/>
      <c r="C45" s="61" t="s">
        <v>44</v>
      </c>
      <c r="D45" s="62"/>
      <c r="E45" s="17" t="s">
        <v>39</v>
      </c>
      <c r="F45" s="11">
        <v>2</v>
      </c>
      <c r="G45" s="15">
        <v>30</v>
      </c>
      <c r="H45" s="16">
        <v>71</v>
      </c>
      <c r="I45" s="16">
        <v>16</v>
      </c>
      <c r="J45" s="16">
        <v>1389</v>
      </c>
      <c r="K45" s="16">
        <v>90</v>
      </c>
    </row>
    <row r="46" spans="1:11" ht="14.25" customHeight="1">
      <c r="A46" s="34"/>
      <c r="B46" s="34"/>
      <c r="C46" s="32" t="s">
        <v>6</v>
      </c>
      <c r="D46" s="32"/>
      <c r="E46" s="11">
        <v>5</v>
      </c>
      <c r="F46" s="11">
        <v>8</v>
      </c>
      <c r="G46" s="15">
        <v>144</v>
      </c>
      <c r="H46" s="16">
        <v>163</v>
      </c>
      <c r="I46" s="16">
        <v>459</v>
      </c>
      <c r="J46" s="16">
        <v>17638</v>
      </c>
      <c r="K46" s="16">
        <v>216</v>
      </c>
    </row>
    <row r="47" spans="1:11" ht="14.25">
      <c r="A47" s="34"/>
      <c r="B47" s="35"/>
      <c r="C47" s="32" t="s">
        <v>7</v>
      </c>
      <c r="D47" s="32"/>
      <c r="E47" s="17" t="s">
        <v>39</v>
      </c>
      <c r="F47" s="11">
        <v>1</v>
      </c>
      <c r="G47" s="28" t="s">
        <v>39</v>
      </c>
      <c r="H47" s="16">
        <v>2</v>
      </c>
      <c r="I47" s="16">
        <v>14</v>
      </c>
      <c r="J47" s="16">
        <v>1614</v>
      </c>
      <c r="K47" s="16">
        <v>14</v>
      </c>
    </row>
    <row r="48" spans="1:11" ht="14.25" customHeight="1">
      <c r="A48" s="35"/>
      <c r="B48" s="32" t="s">
        <v>8</v>
      </c>
      <c r="C48" s="32"/>
      <c r="D48" s="32"/>
      <c r="E48" s="17">
        <v>1</v>
      </c>
      <c r="F48" s="17">
        <v>1</v>
      </c>
      <c r="G48" s="15">
        <v>2</v>
      </c>
      <c r="H48" s="16">
        <v>8</v>
      </c>
      <c r="I48" s="16">
        <v>11</v>
      </c>
      <c r="J48" s="16">
        <v>417</v>
      </c>
      <c r="K48" s="16">
        <v>9</v>
      </c>
    </row>
    <row r="49" spans="1:11" ht="14.25" customHeight="1">
      <c r="A49" s="29" t="s">
        <v>1</v>
      </c>
      <c r="B49" s="30"/>
      <c r="C49" s="30"/>
      <c r="D49" s="31"/>
      <c r="E49" s="21">
        <f aca="true" t="shared" si="10" ref="E49:K49">SUM(E50,E55)</f>
        <v>453</v>
      </c>
      <c r="F49" s="21">
        <f t="shared" si="10"/>
        <v>1958</v>
      </c>
      <c r="G49" s="21">
        <f t="shared" si="10"/>
        <v>879</v>
      </c>
      <c r="H49" s="21">
        <f t="shared" si="10"/>
        <v>3279</v>
      </c>
      <c r="I49" s="21">
        <f t="shared" si="10"/>
        <v>1716</v>
      </c>
      <c r="J49" s="21">
        <f t="shared" si="10"/>
        <v>30410</v>
      </c>
      <c r="K49" s="21">
        <f t="shared" si="10"/>
        <v>23367</v>
      </c>
    </row>
    <row r="50" spans="1:11" ht="14.25" customHeight="1">
      <c r="A50" s="34"/>
      <c r="B50" s="33" t="s">
        <v>9</v>
      </c>
      <c r="C50" s="32"/>
      <c r="D50" s="32"/>
      <c r="E50" s="21">
        <f aca="true" t="shared" si="11" ref="E50:K50">SUM(E51:E54)</f>
        <v>448</v>
      </c>
      <c r="F50" s="21">
        <f t="shared" si="11"/>
        <v>1952</v>
      </c>
      <c r="G50" s="21">
        <f t="shared" si="11"/>
        <v>875</v>
      </c>
      <c r="H50" s="21">
        <f t="shared" si="11"/>
        <v>3257</v>
      </c>
      <c r="I50" s="21">
        <f t="shared" si="11"/>
        <v>1689</v>
      </c>
      <c r="J50" s="21">
        <f t="shared" si="11"/>
        <v>29993</v>
      </c>
      <c r="K50" s="21">
        <f t="shared" si="11"/>
        <v>23326</v>
      </c>
    </row>
    <row r="51" spans="1:11" ht="14.25">
      <c r="A51" s="34"/>
      <c r="B51" s="34"/>
      <c r="C51" s="32" t="s">
        <v>10</v>
      </c>
      <c r="D51" s="32"/>
      <c r="E51" s="11">
        <v>425</v>
      </c>
      <c r="F51" s="11">
        <v>1885</v>
      </c>
      <c r="G51" s="15">
        <v>520</v>
      </c>
      <c r="H51" s="16">
        <v>2486</v>
      </c>
      <c r="I51" s="16">
        <v>595</v>
      </c>
      <c r="J51" s="16">
        <v>9352</v>
      </c>
      <c r="K51" s="16">
        <v>22000</v>
      </c>
    </row>
    <row r="52" spans="1:11" ht="14.25" customHeight="1">
      <c r="A52" s="34"/>
      <c r="B52" s="34"/>
      <c r="C52" s="61" t="s">
        <v>44</v>
      </c>
      <c r="D52" s="62"/>
      <c r="E52" s="17" t="s">
        <v>39</v>
      </c>
      <c r="F52" s="11">
        <v>12</v>
      </c>
      <c r="G52" s="15">
        <v>62</v>
      </c>
      <c r="H52" s="16">
        <v>231</v>
      </c>
      <c r="I52" s="16">
        <v>42</v>
      </c>
      <c r="J52" s="16">
        <v>1389</v>
      </c>
      <c r="K52" s="16">
        <v>359</v>
      </c>
    </row>
    <row r="53" spans="1:11" ht="14.25" customHeight="1">
      <c r="A53" s="34"/>
      <c r="B53" s="34"/>
      <c r="C53" s="32" t="s">
        <v>6</v>
      </c>
      <c r="D53" s="32"/>
      <c r="E53" s="11">
        <v>23</v>
      </c>
      <c r="F53" s="11">
        <v>48</v>
      </c>
      <c r="G53" s="15">
        <v>293</v>
      </c>
      <c r="H53" s="16">
        <v>531</v>
      </c>
      <c r="I53" s="16">
        <v>1019</v>
      </c>
      <c r="J53" s="16">
        <v>17638</v>
      </c>
      <c r="K53" s="16">
        <v>903</v>
      </c>
    </row>
    <row r="54" spans="1:11" ht="14.25">
      <c r="A54" s="34"/>
      <c r="B54" s="35"/>
      <c r="C54" s="32" t="s">
        <v>7</v>
      </c>
      <c r="D54" s="32"/>
      <c r="E54" s="17" t="s">
        <v>39</v>
      </c>
      <c r="F54" s="11">
        <v>7</v>
      </c>
      <c r="G54" s="28" t="s">
        <v>39</v>
      </c>
      <c r="H54" s="16">
        <v>9</v>
      </c>
      <c r="I54" s="16">
        <v>33</v>
      </c>
      <c r="J54" s="16">
        <v>1614</v>
      </c>
      <c r="K54" s="16">
        <v>64</v>
      </c>
    </row>
    <row r="55" spans="1:11" ht="14.25" customHeight="1">
      <c r="A55" s="35"/>
      <c r="B55" s="32" t="s">
        <v>8</v>
      </c>
      <c r="C55" s="32"/>
      <c r="D55" s="32"/>
      <c r="E55" s="17">
        <v>5</v>
      </c>
      <c r="F55" s="17">
        <v>6</v>
      </c>
      <c r="G55" s="15">
        <v>4</v>
      </c>
      <c r="H55" s="16">
        <v>22</v>
      </c>
      <c r="I55" s="16">
        <v>27</v>
      </c>
      <c r="J55" s="16">
        <v>417</v>
      </c>
      <c r="K55" s="16">
        <v>41</v>
      </c>
    </row>
    <row r="56" spans="1:11" ht="14.2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4.25">
      <c r="A57" s="60" t="s">
        <v>43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</sheetData>
  <sheetProtection formatCells="0" formatColumns="0" formatRows="0" insertColumns="0" insertRows="0"/>
  <mergeCells count="74"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A24:D24"/>
    <mergeCell ref="B25:D25"/>
    <mergeCell ref="C26:D26"/>
    <mergeCell ref="C27:D27"/>
    <mergeCell ref="C28:D28"/>
    <mergeCell ref="C29:D29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scaleWithDoc="0" alignWithMargins="0">
    <oddFooter>&amp;C46</oddFooter>
  </headerFooter>
  <colBreaks count="1" manualBreakCount="1">
    <brk id="11" max="65535" man="1"/>
  </colBreaks>
  <ignoredErrors>
    <ignoredError sqref="H7:K14 G25:K32 E26:E37 F43:K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2015-01-27T09:42:40Z</cp:lastPrinted>
  <dcterms:created xsi:type="dcterms:W3CDTF">2003-02-24T12:28:14Z</dcterms:created>
  <dcterms:modified xsi:type="dcterms:W3CDTF">2015-01-27T09:54:52Z</dcterms:modified>
  <cp:category/>
  <cp:version/>
  <cp:contentType/>
  <cp:contentStatus/>
</cp:coreProperties>
</file>